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2017" sheetId="1" r:id="rId1"/>
  </sheets>
  <definedNames>
    <definedName name="_xlnm.Print_Area" localSheetId="0">'2017'!$A$1:$Q$22</definedName>
    <definedName name="_xlnm.Print_Titles" localSheetId="0">'2017'!$7:$8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/>
  <c r="P17"/>
  <c r="P16"/>
  <c r="M16"/>
  <c r="P15"/>
  <c r="M15"/>
  <c r="P14"/>
  <c r="P13"/>
  <c r="P12"/>
  <c r="P11"/>
  <c r="M11"/>
  <c r="P10"/>
  <c r="P9"/>
  <c r="M9"/>
</calcChain>
</file>

<file path=xl/sharedStrings.xml><?xml version="1.0" encoding="utf-8"?>
<sst xmlns="http://schemas.openxmlformats.org/spreadsheetml/2006/main" count="185" uniqueCount="115">
  <si>
    <t xml:space="preserve">                                       PLAN DE ACCIÓN POR DEPENDENCIAS FUGA 2017</t>
  </si>
  <si>
    <t>MISIÓN FUGA:</t>
  </si>
  <si>
    <t>Desarrollar y fomentar prácticas artísticas y culturales, promover la cultura política ciudadana, y generar espacios que vinculen a los agentes de los diferentes grupos poblacionales con la ciudadanía en el ejercicio de los derechos culturales en el Distrito Capital.</t>
  </si>
  <si>
    <t>VISIÓN FUGA:</t>
  </si>
  <si>
    <t>En el año 2020 la Fundación Gilberto Alzate Avendaño habrá consolidado su liderazgo y será un referente cultural y artístico por la calidad, originalidad y pertinencia de sus propuestas, proyectos y servicios orientados a consolidar el centro histórico como una de las principales centralidades culturales del Distrito Capital.</t>
  </si>
  <si>
    <t>DEPENDENCIA:</t>
  </si>
  <si>
    <t>SUBDIRECCIÓN OPERATIVA - BIBLIOTECA</t>
  </si>
  <si>
    <t>FUNCIONES DE LA DEPENDENCIA:</t>
  </si>
  <si>
    <t>Según Manual específico de funciones y competencias laborales, Resolución 145 del 25 de Agosto de 2016:
Propósito principal del cargo: Dirigir acciones de la gestión artística y cultural de la Entidad, a través del desarrollo de políticas, estrategias, proyectos y programas relacionados con el desarrollo de las artes y las expresiones culturales en la ciudad, en el marco de la misión, visión y objetivos de la Entidad.
Funciones:
1,  Diseñar los gastos generales de mantenimiento y adecuación de la sede y espacios alternos y garantizar la adecuada ejecución del presupuesto correspondiente a estos rubros.
2. Proyectar los gastos de inversión en infraestructura física y adecuación o renovación de equipos y demás elementos según las necesidades del servicio.
3. Gestionar recursos del presupuesto distrital, manejo de los recursos propios y de aquellos que resulten de convenios de cooperación y/o alianzas estratégicas con entidades del sector público o privado, nacionales o extranjeras de acuerdo con los procedimientos normativa vigente.
4. Intervenir en la formulación de políticas y estrategias institucionales para el desarrollo de las Artes y las Expresiones Culturales en la ciudad y proponer los proyectos correspondientes según las políticas institucionales.
5. Gestionar ante entidades públicas y privadas aportes para el desarrollo de las actividades misionales de la entidad de acuerdo con los lineamientos del sector y las necesidades de la entidad.                
6. Dirigir Ia actualización y manejo de la colección de la Biblioteca de la Entidad y Librería de acuerdo con los procedimientos establecidos por la entidad.
7. Definir las políticas y estrategias de comunicación de Ia entidad, con base en los lineamientos de la Dirección General y del proceso de comunicaciones Ia Secretaria de Cultura, Recreación y Deporte.
8. Elaborar en coordinación con las áreas misionales los procesos de convocatoria, selección y programación conforme at procedimiento establecido.
9. Liderar con las áreas misionales, la producción de eventos artísticos y culturales de carácter metropolitano o local que produzca o apoye la entidad con base en las políticas institucionales y sectoriales.
10.Fomentar y gestionar el uso de los escenarios de la Entidad con fin de contribuir Ia optimización de rentas propias según los criterios técnicos y los protocolos establecidos.
11. Dirigir y coordinar las publicaciones y campanas de divulgación para propiciar la visita y utilización de los servicios culturales y escenarios a cargo de la Entidad de acuerdo con la política de comunicaciones.
12. Dirigir, coordinar y supervisar la realización de exhibiciones temporales y de colecciones artísticas y recomendar los diferentes sistemas de manejo de las colecciones y exhibiciones temporales de acuerdo con el procedimiento establecido.
13. Las demás que le sean asignadas por su jefe inmediato y que correspondan a la naturaleza del empleo.</t>
  </si>
  <si>
    <r>
      <t>Objetivo estratégico</t>
    </r>
    <r>
      <rPr>
        <sz val="12"/>
        <rFont val="Arial"/>
        <family val="2"/>
      </rPr>
      <t xml:space="preserve">
(Elegir de la lista)</t>
    </r>
  </si>
  <si>
    <r>
      <t xml:space="preserve">Meta entidad
</t>
    </r>
    <r>
      <rPr>
        <sz val="12"/>
        <rFont val="Arial"/>
        <family val="2"/>
      </rPr>
      <t>(Elegir de la lista)</t>
    </r>
  </si>
  <si>
    <r>
      <t xml:space="preserve">Proceso relacionado
</t>
    </r>
    <r>
      <rPr>
        <sz val="12"/>
        <rFont val="Arial"/>
        <family val="2"/>
      </rPr>
      <t>(Elegir de la lista)</t>
    </r>
  </si>
  <si>
    <t>Actividad</t>
  </si>
  <si>
    <t>Meta</t>
  </si>
  <si>
    <t>Indicadores</t>
  </si>
  <si>
    <t>Plazo de ejecución</t>
  </si>
  <si>
    <r>
      <t xml:space="preserve">Recursos
</t>
    </r>
    <r>
      <rPr>
        <sz val="12"/>
        <rFont val="Arial"/>
        <family val="2"/>
      </rPr>
      <t>(Financieros, técnicos o humanos)</t>
    </r>
  </si>
  <si>
    <t>Responsables</t>
  </si>
  <si>
    <t>Mecanismo de verificación</t>
  </si>
  <si>
    <t>SEGUIMIENTO A JUNIO 2017</t>
  </si>
  <si>
    <t>SEGUIMIENTO A DICIEMBRE 2017</t>
  </si>
  <si>
    <t>Descripción del cumplimiento</t>
  </si>
  <si>
    <t>Resultado del indicador</t>
  </si>
  <si>
    <t>Soportes de verificación</t>
  </si>
  <si>
    <t>Promover el conocimiento de la historia y actualidad política colombiana y propiciar el debate en torno a los diversos temas de interés ciudadano.</t>
  </si>
  <si>
    <t>Alcanzar 175.000 asistencias en actividades culturales</t>
  </si>
  <si>
    <t>Circulación y apropiación de prácticas artísticas y culturales</t>
  </si>
  <si>
    <t>Circulación y apropiación de Prácticas Artísticas y Culturales</t>
  </si>
  <si>
    <r>
      <t xml:space="preserve">Diseñar e implementar la campaña de promoción y divulgación de la biblioteca </t>
    </r>
    <r>
      <rPr>
        <sz val="12"/>
        <color indexed="10"/>
        <rFont val="Arial"/>
        <family val="2"/>
      </rPr>
      <t>FUGA-TE A LEER</t>
    </r>
    <r>
      <rPr>
        <sz val="12"/>
        <rFont val="Arial"/>
        <family val="2"/>
      </rPr>
      <t xml:space="preserve"> mediante:
- Evento de promoción y divulgación.
- Pagina web, Redes sociales y correos electrónicos
- Programación institucional impresa etc.
- Afiches, habladores y separadores de libros</t>
    </r>
  </si>
  <si>
    <t>1 Campaña de promoción y divulgación para incrementar el numero de usuarios y posicionamiento de la biblioteca.</t>
  </si>
  <si>
    <t>Número de actividades ejecutadas / Número de actividades propuestas en la campaña</t>
  </si>
  <si>
    <t>Profesional Universitario Gestión Documental
Bibliotecólogo Contratista
Equipo Comunicaciones</t>
  </si>
  <si>
    <t>Listados de asistencia, Redes sociales, Correos electrónicos, 
Programación impresa
Soportes impresos y prensa</t>
  </si>
  <si>
    <t>Se esta en el proceso precontractual de los impresos, El evento de divulgación se tiene previsto para el segundo semestre, se realizo publicación de la biblioteca en periódico céntrico</t>
  </si>
  <si>
    <t>Publicación en periódico céntrico edición Junio</t>
  </si>
  <si>
    <t xml:space="preserve">Evento de promoción y divulgación realizado el dia 31 de agosto, socializado a traves de la pagina web, facebook y twiter con una asistencia aproxiamda de 100 personas. </t>
  </si>
  <si>
    <t>Evento de promoción 31 AGOSTO.
Divulgación en Pagina web, Redes sociales, correos electrónicos previo al evento 1-31 AGOSTO.
Afiches promocional convocatoria.
Sseparadores de libros.
Listados de asistencia.
Fotografias evento.</t>
  </si>
  <si>
    <t>Desarrollar talleres para incentivar la lectura en niños de nivel preescolar de colegios del sector con apoyo de facilitadores de la red Bibliored y con material de apoyo de ''libro al viento'' requerido a la Gerencia de Literatura del Idartes.</t>
  </si>
  <si>
    <t xml:space="preserve">6 talleres incentivadores de lectura; 1 taller mínimo mensual a partir del mes de mayo y hasta el mes de noviembre </t>
  </si>
  <si>
    <t>Número de actualizaciones realizadas/ 6</t>
  </si>
  <si>
    <t xml:space="preserve">Comunicaciones de invitación y coordinación de los talleres, registros fotográficos y audiovisuales. </t>
  </si>
  <si>
    <t>Se ejecutaran las actividades en el segundo semestre</t>
  </si>
  <si>
    <t>Se desarrollaron seis (6) talleres de promoción de lectura en las siguientes fechas:
Agosto 9 = 2 talleres.
Agosto 10 = 1 taller.
Octubre 13 = 1 taller.
Septiembre 13 = 2 talleres.</t>
  </si>
  <si>
    <t xml:space="preserve">Listados de asistencia.
Fotografias de los talleres.
</t>
  </si>
  <si>
    <t>Gestionar la cooperación bibliotecaria con la Red Capital de Bibliotecas Públicas - BIBLORED</t>
  </si>
  <si>
    <t>Gestionar como mínimo  2 reuniones  para   la cooperación bibliotecaria con la Red Capital de Bibliotecas Públicas - BIBLORED</t>
  </si>
  <si>
    <t>Número de reuniones de concertación realizadas / Número de reuniones de concertación programadas</t>
  </si>
  <si>
    <t>Profesional Universitario Gestión Documental
Bibliotecólogo Contratista</t>
  </si>
  <si>
    <t>Actas suscritas de las reuniones efectuadas</t>
  </si>
  <si>
    <t>Se realizo una reunión con gerente de territorio de BIBLORED</t>
  </si>
  <si>
    <t>Acta de reunión</t>
  </si>
  <si>
    <t>- Primera Reunión Febrero 8
- Segunda Reunión Julio 27</t>
  </si>
  <si>
    <t>Acta de reunión.
Afiliación Bibliored.</t>
  </si>
  <si>
    <t>Suscribir y renovar convenios interbibliotecarios con otras bibliotecas publicas, privadas y universitarias</t>
  </si>
  <si>
    <t>Realizar 5 convenios interbibliotecarios con otras bibliotecas publicas, privadas y universitarias</t>
  </si>
  <si>
    <t>Número de convenios interbibliotecarios realizados / Número de convenios interbibliotecarios programados</t>
  </si>
  <si>
    <t>Documentos que formalizan los convenios</t>
  </si>
  <si>
    <t>Se reactivaron convenios interbibliotecarios con las siguientes bibliotecas:
-Red Bibliored.
-Biblioteca Luis Angel Arango.
-Univ. Jorge Tadeo Lozano.
-Univ.Col.May.C/marca.
-SENA.
-Univ.Central.
-Univ.America.</t>
  </si>
  <si>
    <t>Documento convenio.
Correos electrónicos.</t>
  </si>
  <si>
    <t>Gestionar el desarrollo de las colecciones de la biblioteca mediante el canje o donación de publicaciones</t>
  </si>
  <si>
    <t>Gestionar con 5 universidades, instituciones y/o bibliotecas el canje o donación de publicaciones</t>
  </si>
  <si>
    <t>Número de universidades y/o bibliotecas con las que se gestionan canjes o donaciones / Número de universidades y/o bibliotecas con las que se espera gestionar canjes o donaciones</t>
  </si>
  <si>
    <t>Correos electrónicos
Comunicaciones
Publicaciones recibidas</t>
  </si>
  <si>
    <t>Se establecio contacto para el canjo o donación de publicaciones con las siguientes institucionaes:
Cangrejo editores.
Editorial la Serpiente Emplumada.
Univ. Jorge Tadeo Lozano.
Idartes-Libro al Viento
Biblioteca Luis Angel Arango.
Universidad Libre.</t>
  </si>
  <si>
    <t>Documento soporte canje.</t>
  </si>
  <si>
    <t>Implementar a un 90% la sostenibilidad del Sistema Integrado de Gestión en la entidad.</t>
  </si>
  <si>
    <t>Documentar el Sistema Integrado De Conservación - SIC</t>
  </si>
  <si>
    <t>Documentar el Sistema Integrado De Conservación – SIC, de acuerdo al lineamiento de la Dirección Archivo De Bogotá</t>
  </si>
  <si>
    <t>DOCUMENTO DEL SISTEMA INTEGRADO DE CONSERVACIÓN - SIC / 1</t>
  </si>
  <si>
    <t>Documento del Sistema Integrado de Conservación - SIC</t>
  </si>
  <si>
    <t>Se actualizará el documento en el segundo semestre</t>
  </si>
  <si>
    <t>El Sistema Integrado De Conservación – SIC, se encuentra vigente, actualizado y publicado en el SIG.</t>
  </si>
  <si>
    <t>- Saneamiento ambiental Biblioteca y Archivo realizado el dia 14 de septiembre, pendiente recibir el informe de la Dirección Archivo de Bogota.</t>
  </si>
  <si>
    <t>Realizar el inventario anual de las colecciones</t>
  </si>
  <si>
    <t>1 inventario  anual de las colecciones de la biblioteca</t>
  </si>
  <si>
    <t>Inventario  actualizado</t>
  </si>
  <si>
    <t>Informe del inventario actualizado</t>
  </si>
  <si>
    <t xml:space="preserve">Se cuenta con el 50% del inventario </t>
  </si>
  <si>
    <t>Reporte del SIABUC</t>
  </si>
  <si>
    <t xml:space="preserve">Inventario Bibliografico 100% </t>
  </si>
  <si>
    <t>Informe contratista</t>
  </si>
  <si>
    <t>Tramitar la suscripción de los contratos de la biblioteca de acuerdo a lo estipulado en el plan de adquisiciones y compras de la entidad (cumplimiento al plan de contratación) Adquirir material bibliográfico, Restauración de material bibliográfico, Suscripción de periódicos y revistas.</t>
  </si>
  <si>
    <t>Ejecutar el plan de adquisiciones en lo relacionado con biblioteca de acuerdo a lo programado para la vigencia.</t>
  </si>
  <si>
    <t>Número de contratos suscritos de acuerdo a lo programado / Número de contratos  de la Biblioteca</t>
  </si>
  <si>
    <t>Seguimiento al plan de contratación</t>
  </si>
  <si>
    <t>Se realizo la suscripción a los periodicos y revistas vigentes de la biblioteca</t>
  </si>
  <si>
    <t xml:space="preserve">Contratos:
FUGA-CS-039/17 SEMANA.
 FUGA-CS-034/17 CROMOS.
FUGA-CS-037/17 NVO.SIGLO.
FUGA-CS-032/17 TIEMPO.
 FUGA-CS-033/17 ESPECTADOR.
</t>
  </si>
  <si>
    <t>Contribuye a todos los objetivos estratégicos y metas institucionales transversalmente</t>
  </si>
  <si>
    <t>Revisar la documentación del proceso a cargo y generar acciones de optimización.</t>
  </si>
  <si>
    <t>Realizar como mínimo dos acciones de optimización de la documentación del proceso a cargo. (Procedimiento y formato)</t>
  </si>
  <si>
    <t>No. De acciones de optimización de la documentación del proceso a cargo / 2.</t>
  </si>
  <si>
    <t>Intranet de la entidad y SIG</t>
  </si>
  <si>
    <t>Se ejecutará esta actividad durante el segundo semestre</t>
  </si>
  <si>
    <t>Se revisaron y ajustaron los formatos usuales de la biblioteca.</t>
  </si>
  <si>
    <t>Formatos ajustados y actualizados.</t>
  </si>
  <si>
    <t xml:space="preserve">Ejecutar las acciones correctivas, preventivas y de mejora, derivadas de las auditorias internas y externas realizadas. </t>
  </si>
  <si>
    <t>Gestionar en un 90% las acciones del plan de acción de las acciones correctivas, preventivas y de mejora derivadas de las auditorias internas, externas realizadas y situaciones presentadas en el día a día.</t>
  </si>
  <si>
    <t>Número de acciones  del plan de acción de las acciones correctivas, preventivas y de mejora gestionadas (cerradas) / total de las acciones del plan de acción de las acciones correctivas, preventivas o acción de mejora gestionadas en el área.</t>
  </si>
  <si>
    <t>Informe de verificación Oficina de Control Interno</t>
  </si>
  <si>
    <t>No se tienen ACPM suscritas para el proceso</t>
  </si>
  <si>
    <t>N/A</t>
  </si>
  <si>
    <t>Actualizar el mapa de riesgos del Proceso.</t>
  </si>
  <si>
    <t>Revisar y actualizar el mapa de riesgos del proceso, con base en la guía de administración de riesgos.</t>
  </si>
  <si>
    <t>Mapa de riesgos actualizado.</t>
  </si>
  <si>
    <t>Mapa de Riesgos actualizado</t>
  </si>
  <si>
    <t>Se cuenta con mapa de riesgos actualizado</t>
  </si>
  <si>
    <t>Mapa de riesgos</t>
  </si>
  <si>
    <t>Mapa de riesgos actualizado al mes de junio.</t>
  </si>
  <si>
    <t xml:space="preserve">Hacer seguimiento a los indicadores de gestión registrados en el proceso y generar acciones para lograr su cumplimiento. </t>
  </si>
  <si>
    <t>Lograr el 95 % en el cumplimiento de los indicadores propuestos.</t>
  </si>
  <si>
    <t>Promedio del cumplimiento de los indicadores del proceso.</t>
  </si>
  <si>
    <t>Seguimiento consolidado de los indicadores de gestión del proceso a cargo</t>
  </si>
  <si>
    <t>El área de biblioteca no posee indicadores asociados a su gestión.</t>
  </si>
  <si>
    <t>Margarita Díaz Casas - Subdirectora para la Gestion del Centro</t>
  </si>
  <si>
    <t>Juan Alfonso Uribe - Profesional Gestión Documental</t>
  </si>
</sst>
</file>

<file path=xl/styles.xml><?xml version="1.0" encoding="utf-8"?>
<styleSheet xmlns="http://schemas.openxmlformats.org/spreadsheetml/2006/main">
  <numFmts count="1">
    <numFmt numFmtId="164" formatCode="dd/mm/yy"/>
  </numFmts>
  <fonts count="11"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0" tint="-0.499984740745262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7" xfId="1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9" fontId="3" fillId="4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49" fontId="3" fillId="0" borderId="2" xfId="0" applyNumberFormat="1" applyFont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justify" vertical="center" wrapText="1"/>
    </xf>
    <xf numFmtId="0" fontId="3" fillId="0" borderId="0" xfId="0" applyFont="1" applyAlignment="1">
      <alignment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9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3" borderId="5" xfId="1" applyNumberFormat="1" applyFont="1" applyFill="1" applyBorder="1" applyAlignment="1" applyProtection="1">
      <alignment horizontal="center" vertical="center" wrapText="1"/>
    </xf>
    <xf numFmtId="0" fontId="4" fillId="3" borderId="6" xfId="1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</cellXfs>
  <cellStyles count="2">
    <cellStyle name="Normal" xfId="0" builtinId="0"/>
    <cellStyle name="Piloto de Datos Camp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276225</xdr:rowOff>
    </xdr:from>
    <xdr:to>
      <xdr:col>2</xdr:col>
      <xdr:colOff>695325</xdr:colOff>
      <xdr:row>0</xdr:row>
      <xdr:rowOff>1400175</xdr:rowOff>
    </xdr:to>
    <xdr:pic>
      <xdr:nvPicPr>
        <xdr:cNvPr id="2" name="Imagen 4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6225"/>
          <a:ext cx="20097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"/>
  <sheetViews>
    <sheetView tabSelected="1" view="pageBreakPreview" zoomScale="60" zoomScaleNormal="60" workbookViewId="0">
      <selection activeCell="B2" sqref="B2:Q2"/>
    </sheetView>
  </sheetViews>
  <sheetFormatPr baseColWidth="10" defaultRowHeight="12.75"/>
  <cols>
    <col min="1" max="2" width="35.7109375" style="1" customWidth="1"/>
    <col min="3" max="3" width="27" style="1" hidden="1" customWidth="1"/>
    <col min="4" max="4" width="27" style="1" customWidth="1"/>
    <col min="5" max="5" width="55.7109375" style="1" customWidth="1"/>
    <col min="6" max="7" width="35.7109375" style="1" customWidth="1"/>
    <col min="8" max="8" width="15.28515625" style="1" customWidth="1"/>
    <col min="9" max="9" width="25.7109375" style="38" hidden="1" customWidth="1"/>
    <col min="10" max="10" width="25.7109375" style="38" customWidth="1"/>
    <col min="11" max="11" width="25.42578125" style="38" customWidth="1"/>
    <col min="12" max="12" width="25.28515625" style="1" hidden="1" customWidth="1"/>
    <col min="13" max="13" width="20.7109375" style="1" hidden="1" customWidth="1"/>
    <col min="14" max="14" width="51.5703125" style="38" hidden="1" customWidth="1"/>
    <col min="15" max="15" width="28" style="1" customWidth="1"/>
    <col min="16" max="16" width="25.7109375" style="1" customWidth="1"/>
    <col min="17" max="17" width="49.85546875" style="1" bestFit="1" customWidth="1"/>
    <col min="18" max="16384" width="11.42578125" style="1"/>
  </cols>
  <sheetData>
    <row r="1" spans="1:17" ht="130.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45.75" customHeight="1">
      <c r="A2" s="2" t="s">
        <v>1</v>
      </c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51.75" customHeight="1">
      <c r="A3" s="2" t="s">
        <v>3</v>
      </c>
      <c r="B3" s="51" t="s">
        <v>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3" customFormat="1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3" customFormat="1" ht="27.75" customHeight="1">
      <c r="A5" s="4" t="s">
        <v>5</v>
      </c>
      <c r="B5" s="55" t="s"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3" customFormat="1" ht="327" customHeight="1">
      <c r="A6" s="2" t="s">
        <v>7</v>
      </c>
      <c r="B6" s="51" t="s">
        <v>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s="5" customFormat="1" ht="39" customHeight="1">
      <c r="A7" s="45" t="s">
        <v>9</v>
      </c>
      <c r="B7" s="45" t="s">
        <v>10</v>
      </c>
      <c r="C7" s="45" t="s">
        <v>11</v>
      </c>
      <c r="D7" s="50" t="s">
        <v>11</v>
      </c>
      <c r="E7" s="45" t="s">
        <v>12</v>
      </c>
      <c r="F7" s="45" t="s">
        <v>13</v>
      </c>
      <c r="G7" s="45" t="s">
        <v>14</v>
      </c>
      <c r="H7" s="45" t="s">
        <v>15</v>
      </c>
      <c r="I7" s="45" t="s">
        <v>16</v>
      </c>
      <c r="J7" s="45" t="s">
        <v>17</v>
      </c>
      <c r="K7" s="45" t="s">
        <v>18</v>
      </c>
      <c r="L7" s="47" t="s">
        <v>19</v>
      </c>
      <c r="M7" s="47"/>
      <c r="N7" s="48"/>
      <c r="O7" s="41" t="s">
        <v>20</v>
      </c>
      <c r="P7" s="41"/>
      <c r="Q7" s="41"/>
    </row>
    <row r="8" spans="1:17" ht="29.25" customHeight="1">
      <c r="A8" s="46"/>
      <c r="B8" s="46"/>
      <c r="C8" s="46"/>
      <c r="D8" s="45"/>
      <c r="E8" s="46"/>
      <c r="F8" s="46"/>
      <c r="G8" s="46"/>
      <c r="H8" s="46"/>
      <c r="I8" s="46"/>
      <c r="J8" s="46"/>
      <c r="K8" s="46"/>
      <c r="L8" s="6" t="s">
        <v>21</v>
      </c>
      <c r="M8" s="6" t="s">
        <v>22</v>
      </c>
      <c r="N8" s="7" t="s">
        <v>23</v>
      </c>
      <c r="O8" s="6" t="s">
        <v>21</v>
      </c>
      <c r="P8" s="6" t="s">
        <v>22</v>
      </c>
      <c r="Q8" s="6" t="s">
        <v>23</v>
      </c>
    </row>
    <row r="9" spans="1:17" ht="129.75" customHeight="1">
      <c r="A9" s="8" t="s">
        <v>24</v>
      </c>
      <c r="B9" s="9" t="s">
        <v>25</v>
      </c>
      <c r="C9" s="9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1">
        <v>43070</v>
      </c>
      <c r="I9" s="42"/>
      <c r="J9" s="10" t="s">
        <v>31</v>
      </c>
      <c r="K9" s="10" t="s">
        <v>32</v>
      </c>
      <c r="L9" s="12" t="s">
        <v>33</v>
      </c>
      <c r="M9" s="13">
        <f>1/4</f>
        <v>0.25</v>
      </c>
      <c r="N9" s="14" t="s">
        <v>34</v>
      </c>
      <c r="O9" s="15" t="s">
        <v>35</v>
      </c>
      <c r="P9" s="16">
        <f t="shared" ref="P9:P17" si="0">5/5</f>
        <v>1</v>
      </c>
      <c r="Q9" s="15" t="s">
        <v>36</v>
      </c>
    </row>
    <row r="10" spans="1:17" ht="110.1" customHeight="1">
      <c r="A10" s="8" t="s">
        <v>24</v>
      </c>
      <c r="B10" s="9" t="s">
        <v>25</v>
      </c>
      <c r="C10" s="9" t="s">
        <v>26</v>
      </c>
      <c r="D10" s="10" t="s">
        <v>27</v>
      </c>
      <c r="E10" s="10" t="s">
        <v>37</v>
      </c>
      <c r="F10" s="10" t="s">
        <v>38</v>
      </c>
      <c r="G10" s="10" t="s">
        <v>39</v>
      </c>
      <c r="H10" s="11">
        <v>43070</v>
      </c>
      <c r="I10" s="42"/>
      <c r="J10" s="10" t="s">
        <v>31</v>
      </c>
      <c r="K10" s="10" t="s">
        <v>40</v>
      </c>
      <c r="L10" s="12" t="s">
        <v>41</v>
      </c>
      <c r="M10" s="16">
        <v>0</v>
      </c>
      <c r="N10" s="14"/>
      <c r="O10" s="15" t="s">
        <v>42</v>
      </c>
      <c r="P10" s="16">
        <f t="shared" si="0"/>
        <v>1</v>
      </c>
      <c r="Q10" s="15" t="s">
        <v>43</v>
      </c>
    </row>
    <row r="11" spans="1:17" ht="90" customHeight="1">
      <c r="A11" s="8" t="s">
        <v>24</v>
      </c>
      <c r="B11" s="9" t="s">
        <v>25</v>
      </c>
      <c r="C11" s="9" t="s">
        <v>26</v>
      </c>
      <c r="D11" s="10" t="s">
        <v>27</v>
      </c>
      <c r="E11" s="10" t="s">
        <v>44</v>
      </c>
      <c r="F11" s="10" t="s">
        <v>45</v>
      </c>
      <c r="G11" s="10" t="s">
        <v>46</v>
      </c>
      <c r="H11" s="11">
        <v>43070</v>
      </c>
      <c r="I11" s="42"/>
      <c r="J11" s="10" t="s">
        <v>47</v>
      </c>
      <c r="K11" s="10" t="s">
        <v>48</v>
      </c>
      <c r="L11" s="12" t="s">
        <v>49</v>
      </c>
      <c r="M11" s="16">
        <f>1/2</f>
        <v>0.5</v>
      </c>
      <c r="N11" s="14" t="s">
        <v>50</v>
      </c>
      <c r="O11" s="17" t="s">
        <v>51</v>
      </c>
      <c r="P11" s="16">
        <f t="shared" si="0"/>
        <v>1</v>
      </c>
      <c r="Q11" s="18" t="s">
        <v>52</v>
      </c>
    </row>
    <row r="12" spans="1:17" ht="90" customHeight="1">
      <c r="A12" s="8" t="s">
        <v>24</v>
      </c>
      <c r="B12" s="9" t="s">
        <v>25</v>
      </c>
      <c r="C12" s="9" t="s">
        <v>26</v>
      </c>
      <c r="D12" s="10" t="s">
        <v>27</v>
      </c>
      <c r="E12" s="10" t="s">
        <v>53</v>
      </c>
      <c r="F12" s="10" t="s">
        <v>54</v>
      </c>
      <c r="G12" s="10" t="s">
        <v>55</v>
      </c>
      <c r="H12" s="11">
        <v>43070</v>
      </c>
      <c r="I12" s="42"/>
      <c r="J12" s="10" t="s">
        <v>47</v>
      </c>
      <c r="K12" s="10" t="s">
        <v>56</v>
      </c>
      <c r="L12" s="12" t="s">
        <v>41</v>
      </c>
      <c r="M12" s="16">
        <v>0</v>
      </c>
      <c r="N12" s="14"/>
      <c r="O12" s="17" t="s">
        <v>57</v>
      </c>
      <c r="P12" s="16">
        <f t="shared" si="0"/>
        <v>1</v>
      </c>
      <c r="Q12" s="15" t="s">
        <v>58</v>
      </c>
    </row>
    <row r="13" spans="1:17" ht="90" customHeight="1">
      <c r="A13" s="8" t="s">
        <v>24</v>
      </c>
      <c r="B13" s="9" t="s">
        <v>25</v>
      </c>
      <c r="C13" s="9" t="s">
        <v>26</v>
      </c>
      <c r="D13" s="10" t="s">
        <v>27</v>
      </c>
      <c r="E13" s="28" t="s">
        <v>59</v>
      </c>
      <c r="F13" s="10" t="s">
        <v>60</v>
      </c>
      <c r="G13" s="10" t="s">
        <v>61</v>
      </c>
      <c r="H13" s="11">
        <v>43070</v>
      </c>
      <c r="I13" s="42"/>
      <c r="J13" s="10" t="s">
        <v>47</v>
      </c>
      <c r="K13" s="10" t="s">
        <v>62</v>
      </c>
      <c r="L13" s="12" t="s">
        <v>41</v>
      </c>
      <c r="M13" s="16">
        <v>0</v>
      </c>
      <c r="N13" s="14"/>
      <c r="O13" s="17" t="s">
        <v>63</v>
      </c>
      <c r="P13" s="16">
        <f t="shared" si="0"/>
        <v>1</v>
      </c>
      <c r="Q13" s="15" t="s">
        <v>64</v>
      </c>
    </row>
    <row r="14" spans="1:17" ht="90" customHeight="1">
      <c r="A14" s="8" t="s">
        <v>24</v>
      </c>
      <c r="B14" s="17" t="s">
        <v>65</v>
      </c>
      <c r="C14" s="9" t="s">
        <v>26</v>
      </c>
      <c r="D14" s="10" t="s">
        <v>27</v>
      </c>
      <c r="E14" s="17" t="s">
        <v>66</v>
      </c>
      <c r="F14" s="17" t="s">
        <v>67</v>
      </c>
      <c r="G14" s="17" t="s">
        <v>68</v>
      </c>
      <c r="H14" s="11">
        <v>43070</v>
      </c>
      <c r="I14" s="42"/>
      <c r="J14" s="10" t="s">
        <v>47</v>
      </c>
      <c r="K14" s="19" t="s">
        <v>69</v>
      </c>
      <c r="L14" s="12" t="s">
        <v>70</v>
      </c>
      <c r="M14" s="16">
        <v>0</v>
      </c>
      <c r="N14" s="14"/>
      <c r="O14" s="15" t="s">
        <v>71</v>
      </c>
      <c r="P14" s="16">
        <f t="shared" si="0"/>
        <v>1</v>
      </c>
      <c r="Q14" s="20" t="s">
        <v>72</v>
      </c>
    </row>
    <row r="15" spans="1:17" ht="90" customHeight="1">
      <c r="A15" s="8" t="s">
        <v>24</v>
      </c>
      <c r="B15" s="17" t="s">
        <v>65</v>
      </c>
      <c r="C15" s="9" t="s">
        <v>26</v>
      </c>
      <c r="D15" s="10" t="s">
        <v>27</v>
      </c>
      <c r="E15" s="28" t="s">
        <v>73</v>
      </c>
      <c r="F15" s="10" t="s">
        <v>74</v>
      </c>
      <c r="G15" s="10" t="s">
        <v>75</v>
      </c>
      <c r="H15" s="11">
        <v>43070</v>
      </c>
      <c r="I15" s="42"/>
      <c r="J15" s="10" t="s">
        <v>47</v>
      </c>
      <c r="K15" s="10" t="s">
        <v>76</v>
      </c>
      <c r="L15" s="21" t="s">
        <v>77</v>
      </c>
      <c r="M15" s="16">
        <f>1/2</f>
        <v>0.5</v>
      </c>
      <c r="N15" s="14" t="s">
        <v>78</v>
      </c>
      <c r="O15" s="20" t="s">
        <v>79</v>
      </c>
      <c r="P15" s="16">
        <f t="shared" si="0"/>
        <v>1</v>
      </c>
      <c r="Q15" s="15" t="s">
        <v>80</v>
      </c>
    </row>
    <row r="16" spans="1:17" ht="99.95" customHeight="1">
      <c r="A16" s="8" t="s">
        <v>24</v>
      </c>
      <c r="B16" s="17" t="s">
        <v>65</v>
      </c>
      <c r="C16" s="9" t="s">
        <v>26</v>
      </c>
      <c r="D16" s="10" t="s">
        <v>27</v>
      </c>
      <c r="E16" s="24" t="s">
        <v>81</v>
      </c>
      <c r="F16" s="22" t="s">
        <v>82</v>
      </c>
      <c r="G16" s="22" t="s">
        <v>83</v>
      </c>
      <c r="H16" s="11">
        <v>43070</v>
      </c>
      <c r="I16" s="23"/>
      <c r="J16" s="10" t="s">
        <v>47</v>
      </c>
      <c r="K16" s="24" t="s">
        <v>84</v>
      </c>
      <c r="L16" s="25" t="s">
        <v>85</v>
      </c>
      <c r="M16" s="16">
        <f>5/5</f>
        <v>1</v>
      </c>
      <c r="N16" s="26" t="s">
        <v>86</v>
      </c>
      <c r="O16" s="25" t="s">
        <v>85</v>
      </c>
      <c r="P16" s="16">
        <f t="shared" si="0"/>
        <v>1</v>
      </c>
      <c r="Q16" s="26" t="s">
        <v>86</v>
      </c>
    </row>
    <row r="17" spans="1:17" ht="80.099999999999994" customHeight="1">
      <c r="A17" s="8" t="s">
        <v>24</v>
      </c>
      <c r="B17" s="17" t="s">
        <v>65</v>
      </c>
      <c r="C17" s="9" t="s">
        <v>87</v>
      </c>
      <c r="D17" s="10" t="s">
        <v>27</v>
      </c>
      <c r="E17" s="27" t="s">
        <v>88</v>
      </c>
      <c r="F17" s="27" t="s">
        <v>89</v>
      </c>
      <c r="G17" s="27" t="s">
        <v>90</v>
      </c>
      <c r="H17" s="11">
        <v>43070</v>
      </c>
      <c r="I17" s="28"/>
      <c r="J17" s="10" t="s">
        <v>47</v>
      </c>
      <c r="K17" s="28" t="s">
        <v>91</v>
      </c>
      <c r="L17" s="15" t="s">
        <v>92</v>
      </c>
      <c r="M17" s="16">
        <v>0</v>
      </c>
      <c r="N17" s="26"/>
      <c r="O17" s="17" t="s">
        <v>93</v>
      </c>
      <c r="P17" s="29">
        <f t="shared" si="0"/>
        <v>1</v>
      </c>
      <c r="Q17" s="15" t="s">
        <v>94</v>
      </c>
    </row>
    <row r="18" spans="1:17" ht="80.099999999999994" customHeight="1">
      <c r="A18" s="8" t="s">
        <v>24</v>
      </c>
      <c r="B18" s="17" t="s">
        <v>65</v>
      </c>
      <c r="C18" s="9" t="s">
        <v>87</v>
      </c>
      <c r="D18" s="10" t="s">
        <v>27</v>
      </c>
      <c r="E18" s="27" t="s">
        <v>95</v>
      </c>
      <c r="F18" s="27" t="s">
        <v>96</v>
      </c>
      <c r="G18" s="27" t="s">
        <v>97</v>
      </c>
      <c r="H18" s="11">
        <v>43070</v>
      </c>
      <c r="I18" s="28"/>
      <c r="J18" s="10" t="s">
        <v>47</v>
      </c>
      <c r="K18" s="30" t="s">
        <v>98</v>
      </c>
      <c r="L18" s="31" t="s">
        <v>99</v>
      </c>
      <c r="M18" s="32" t="s">
        <v>100</v>
      </c>
      <c r="N18" s="26" t="s">
        <v>100</v>
      </c>
      <c r="O18" s="33" t="s">
        <v>99</v>
      </c>
      <c r="P18" s="32" t="s">
        <v>100</v>
      </c>
      <c r="Q18" s="26" t="s">
        <v>100</v>
      </c>
    </row>
    <row r="19" spans="1:17" ht="80.099999999999994" customHeight="1">
      <c r="A19" s="17" t="s">
        <v>24</v>
      </c>
      <c r="B19" s="17" t="s">
        <v>65</v>
      </c>
      <c r="C19" s="9" t="s">
        <v>87</v>
      </c>
      <c r="D19" s="10" t="s">
        <v>27</v>
      </c>
      <c r="E19" s="27" t="s">
        <v>101</v>
      </c>
      <c r="F19" s="27" t="s">
        <v>102</v>
      </c>
      <c r="G19" s="27" t="s">
        <v>103</v>
      </c>
      <c r="H19" s="11">
        <v>43070</v>
      </c>
      <c r="I19" s="28"/>
      <c r="J19" s="10" t="s">
        <v>47</v>
      </c>
      <c r="K19" s="28" t="s">
        <v>104</v>
      </c>
      <c r="L19" s="21" t="s">
        <v>105</v>
      </c>
      <c r="M19" s="34">
        <v>1</v>
      </c>
      <c r="N19" s="26" t="s">
        <v>106</v>
      </c>
      <c r="O19" s="26" t="s">
        <v>107</v>
      </c>
      <c r="P19" s="29">
        <f>5/5</f>
        <v>1</v>
      </c>
      <c r="Q19" s="26" t="s">
        <v>107</v>
      </c>
    </row>
    <row r="20" spans="1:17" ht="80.099999999999994" customHeight="1">
      <c r="A20" s="17" t="s">
        <v>24</v>
      </c>
      <c r="B20" s="17" t="s">
        <v>65</v>
      </c>
      <c r="C20" s="9" t="s">
        <v>87</v>
      </c>
      <c r="D20" s="10" t="s">
        <v>27</v>
      </c>
      <c r="E20" s="27" t="s">
        <v>108</v>
      </c>
      <c r="F20" s="27" t="s">
        <v>109</v>
      </c>
      <c r="G20" s="27" t="s">
        <v>110</v>
      </c>
      <c r="H20" s="11">
        <v>43070</v>
      </c>
      <c r="I20" s="28"/>
      <c r="J20" s="10" t="s">
        <v>47</v>
      </c>
      <c r="K20" s="28" t="s">
        <v>111</v>
      </c>
      <c r="L20" s="28" t="s">
        <v>112</v>
      </c>
      <c r="M20" s="35" t="s">
        <v>100</v>
      </c>
      <c r="N20" s="26" t="s">
        <v>100</v>
      </c>
      <c r="O20" s="28" t="s">
        <v>112</v>
      </c>
      <c r="P20" s="35" t="s">
        <v>100</v>
      </c>
      <c r="Q20" s="26" t="s">
        <v>100</v>
      </c>
    </row>
    <row r="21" spans="1:17" ht="62.25" customHeight="1">
      <c r="A21" s="36"/>
      <c r="B21" s="43"/>
      <c r="C21" s="43"/>
      <c r="D21" s="43"/>
      <c r="E21" s="43"/>
      <c r="F21" s="25"/>
      <c r="G21" s="49"/>
      <c r="H21" s="49"/>
      <c r="I21" s="49"/>
      <c r="J21" s="49"/>
      <c r="K21" s="37"/>
    </row>
    <row r="22" spans="1:17" ht="50.25" customHeight="1">
      <c r="A22" s="25"/>
      <c r="B22" s="44" t="s">
        <v>113</v>
      </c>
      <c r="C22" s="44"/>
      <c r="D22" s="44"/>
      <c r="E22" s="44"/>
      <c r="F22" s="39"/>
      <c r="G22" s="44" t="s">
        <v>114</v>
      </c>
      <c r="H22" s="44"/>
      <c r="I22" s="44"/>
      <c r="J22" s="44"/>
      <c r="K22" s="40"/>
    </row>
  </sheetData>
  <mergeCells count="24">
    <mergeCell ref="B6:Q6"/>
    <mergeCell ref="A1:Q1"/>
    <mergeCell ref="B2:Q2"/>
    <mergeCell ref="B3:Q3"/>
    <mergeCell ref="A4:Q4"/>
    <mergeCell ref="B5:Q5"/>
    <mergeCell ref="A7:A8"/>
    <mergeCell ref="B7:B8"/>
    <mergeCell ref="C7:C8"/>
    <mergeCell ref="D7:D8"/>
    <mergeCell ref="E7:E8"/>
    <mergeCell ref="O7:Q7"/>
    <mergeCell ref="I9:I15"/>
    <mergeCell ref="B21:E21"/>
    <mergeCell ref="B22:E22"/>
    <mergeCell ref="G7:G8"/>
    <mergeCell ref="H7:H8"/>
    <mergeCell ref="I7:I8"/>
    <mergeCell ref="J7:J8"/>
    <mergeCell ref="K7:K8"/>
    <mergeCell ref="L7:N7"/>
    <mergeCell ref="F7:F8"/>
    <mergeCell ref="G21:J21"/>
    <mergeCell ref="G22:J22"/>
  </mergeCells>
  <printOptions horizontalCentered="1"/>
  <pageMargins left="0.47244094488188981" right="0.31496062992125984" top="0.51181102362204722" bottom="0.35433070866141736" header="0.31496062992125984" footer="0.31496062992125984"/>
  <pageSetup paperSize="2519" scale="75" fitToHeight="2" orientation="landscape" r:id="rId1"/>
  <drawing r:id="rId2"/>
  <legacyDrawing r:id="rId3"/>
  <oleObjects>
    <oleObject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2017</vt:lpstr>
      <vt:lpstr>'2017'!Área_de_impresión</vt:lpstr>
      <vt:lpstr>'2017'!Títulos_a_imprimir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Alfonso Uribe Rozo</dc:creator>
  <cp:lastModifiedBy>sig</cp:lastModifiedBy>
  <cp:lastPrinted>2017-12-21T14:17:24Z</cp:lastPrinted>
  <dcterms:created xsi:type="dcterms:W3CDTF">2017-12-13T15:07:14Z</dcterms:created>
  <dcterms:modified xsi:type="dcterms:W3CDTF">2018-02-22T19:35:19Z</dcterms:modified>
</cp:coreProperties>
</file>